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4\"/>
    </mc:Choice>
  </mc:AlternateContent>
  <bookViews>
    <workbookView xWindow="0" yWindow="0" windowWidth="20490" windowHeight="7755"/>
  </bookViews>
  <sheets>
    <sheet name="Lot 20" sheetId="2" r:id="rId1"/>
  </sheets>
  <definedNames>
    <definedName name="_xlnm.Print_Area" localSheetId="0">'Lot 20'!$A$1:$L$22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<sst xmlns="http://schemas.openxmlformats.org/spreadsheetml/2006/main" count="35" uniqueCount="35">
  <si>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</si>
  <si>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</si>
  <si>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</si>
  <si>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</si>
  <si>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</si>
  <si>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</si>
  <si>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</si>
  <si>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</si>
  <si>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</si>
  <si>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</si>
  <si>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</si>
  <si>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</si>
  <si>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</si>
  <si>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</si>
  <si>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</si>
  <si>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</si>
  <si>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</si>
  <si>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</si>
  <si>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</si>
  <si>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</si>
  <si>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</si>
  <si>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</si>
  <si>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</si>
  <si>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</si>
  <si>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</si>
  <si>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</si>
  <si>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</si>
  <si>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</si>
  <si>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</si>
  <si>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</si>
  <si>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</si>
  <si>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</si>
  <si>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</si>
  <si>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21 : Un masque filtrant universel réutilisable EN 405 FFP2 ABEK  universel protégeant de la majorité des gaz et vapeur</t>
  </si>
  <si>
    <t>Un masque filtrant universel réutilisable EN 405 FFP2 ABEK  universel protégeant de la majorité des gaz et vapeur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</si>
</sst>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A3" sqref="A3:F3"/>
    </sheetView>
  </sheetViews>
  <sheetFormatPr baseColWidth="10" defaultColWidth="11.42578125" defaultRowHeight="15" x14ac:dyDescent="0.25"/>
  <cols>
    <col min="1" max="1" width="36.42578125" style="1" customWidth="1"/>
    <col min="2" max="2" width="15.28515625" style="1" bestFit="1" customWidth="1"/>
    <col min="3" max="3" width="16.28515625" style="1" bestFit="1" customWidth="1"/>
    <col min="4" max="4" width="26.5703125" style="1" bestFit="1" customWidth="1"/>
    <col min="5" max="5" width="27.140625" style="1" customWidth="1"/>
    <col min="6" max="6" width="16" style="2" customWidth="1"/>
    <col min="7" max="7" width="24.140625" style="2" bestFit="1" customWidth="1"/>
    <col min="8" max="8" width="26.28515625" style="2" bestFit="1" customWidth="1"/>
    <col min="9" max="9" width="25.5703125" style="2" customWidth="1"/>
    <col min="10" max="10" width="12.42578125" style="1" bestFit="1" customWidth="1"/>
    <col min="11" max="11" width="23.140625" style="1" bestFit="1" customWidth="1"/>
    <col min="12" max="12" width="34.85546875" style="1" customWidth="1"/>
    <col min="13" max="13" width="33.140625" style="1" bestFit="1" customWidth="1"/>
    <col min="14" max="14" width="25.85546875" style="1" bestFit="1" customWidth="1"/>
    <col min="15" max="15" width="26.42578125" style="1" customWidth="1"/>
    <col min="16" max="16" width="31.7109375" style="1" customWidth="1"/>
    <col min="17" max="17" width="26.7109375" style="1" customWidth="1"/>
    <col min="18" max="18" width="24.5703125" style="1" bestFit="1" customWidth="1"/>
    <col min="19" max="19" width="23.42578125" style="1" bestFit="1" customWidth="1"/>
    <col min="20" max="20" width="23.28515625" style="1" customWidth="1"/>
    <col min="21" max="21" width="22.42578125" style="1" customWidth="1"/>
    <col min="22" max="22" width="24.7109375" style="1" customWidth="1"/>
    <col min="23" max="23" width="35.42578125" style="1" customWidth="1"/>
    <col min="24" max="16384" width="11.42578125" style="1"/>
  </cols>
  <sheetData>
    <row r="1" spans="1:31" ht="50.25" customHeight="1" thickBot="1" x14ac:dyDescent="0.3">
      <c r="A1" s="41" t="s">
        <v>25</v>
      </c>
      <c r="B1" s="42"/>
      <c r="C1" s="42"/>
      <c r="D1" s="42"/>
      <c r="E1" s="42"/>
      <c r="F1" s="43"/>
      <c r="G1" s="1"/>
      <c r="H1" s="1"/>
      <c r="I1" s="1"/>
    </row>
    <row r="2" spans="1:31" ht="41.25" customHeight="1" thickBot="1" x14ac:dyDescent="0.3">
      <c r="A2" s="38" t="s">
        <v>1</v>
      </c>
      <c r="B2" s="39"/>
      <c r="C2" s="39"/>
      <c r="D2" s="39"/>
      <c r="E2" s="39"/>
      <c r="F2" s="40"/>
      <c r="G2" s="1"/>
      <c r="H2" s="1"/>
      <c r="I2" s="1"/>
    </row>
    <row r="3" spans="1:31" ht="51" customHeight="1" thickBot="1" x14ac:dyDescent="0.3">
      <c r="A3" s="47" t="s">
        <v>33</v>
      </c>
      <c r="B3" s="48"/>
      <c r="C3" s="48"/>
      <c r="D3" s="48"/>
      <c r="E3" s="48"/>
      <c r="F3" s="49"/>
      <c r="G3" s="1"/>
      <c r="H3" s="1"/>
      <c r="I3" s="1"/>
    </row>
    <row r="4" spans="1:31" s="3" customFormat="1" ht="37.9" customHeight="1" thickBot="1" x14ac:dyDescent="0.3">
      <c r="A4" s="44" t="s">
        <v>0</v>
      </c>
      <c r="B4" s="45"/>
      <c r="C4" s="45"/>
      <c r="D4" s="44"/>
      <c r="E4" s="45"/>
      <c r="F4" s="46"/>
    </row>
    <row r="5" spans="1:31" s="3" customFormat="1" ht="37.5" customHeight="1" x14ac:dyDescent="0.25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.75" thickBot="1" x14ac:dyDescent="0.3">
      <c r="F6" s="1"/>
      <c r="G6" s="1"/>
      <c r="H6" s="1"/>
      <c r="I6" s="1"/>
    </row>
    <row r="7" spans="1:31" ht="32.25" thickBot="1" x14ac:dyDescent="0.3">
      <c r="A7" s="5"/>
      <c r="B7" s="5"/>
      <c r="C7" s="5"/>
      <c r="D7" s="5"/>
      <c r="E7" s="6"/>
      <c r="F7" s="51" t="s">
        <v>12</v>
      </c>
      <c r="G7" s="52"/>
      <c r="H7" s="52"/>
      <c r="I7" s="52"/>
      <c r="J7" s="52"/>
      <c r="K7" s="53"/>
      <c r="L7" s="51" t="s">
        <v>13</v>
      </c>
      <c r="M7" s="52"/>
      <c r="N7" s="52"/>
      <c r="O7" s="52"/>
      <c r="P7" s="53"/>
      <c r="Q7" s="51" t="s">
        <v>14</v>
      </c>
      <c r="R7" s="52"/>
      <c r="S7" s="52"/>
      <c r="T7" s="52"/>
      <c r="U7" s="53"/>
      <c r="V7" s="54" t="s">
        <v>20</v>
      </c>
      <c r="W7" s="55"/>
    </row>
    <row r="8" spans="1:31" s="7" customFormat="1" ht="90" customHeight="1" thickBot="1" x14ac:dyDescent="0.3">
      <c r="A8" s="13" t="s">
        <v>7</v>
      </c>
      <c r="B8" s="35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29</v>
      </c>
      <c r="P8" s="9" t="s">
        <v>30</v>
      </c>
      <c r="Q8" s="8" t="s">
        <v>5</v>
      </c>
      <c r="R8" s="10" t="s">
        <v>6</v>
      </c>
      <c r="S8" s="10" t="s">
        <v>11</v>
      </c>
      <c r="T8" s="10" t="s">
        <v>31</v>
      </c>
      <c r="U8" s="11" t="s">
        <v>32</v>
      </c>
      <c r="V8" s="14" t="s">
        <v>22</v>
      </c>
      <c r="W8" s="15" t="s">
        <v>21</v>
      </c>
    </row>
    <row r="9" spans="1:31" s="7" customFormat="1" ht="111.75" customHeight="1" thickBot="1" x14ac:dyDescent="0.3">
      <c r="A9" s="56" t="s">
        <v>34</v>
      </c>
      <c r="B9" s="36"/>
      <c r="C9" s="20"/>
      <c r="D9" s="21"/>
      <c r="E9" s="22"/>
      <c r="F9" s="21"/>
      <c r="G9" s="23"/>
      <c r="H9" s="24"/>
      <c r="I9" s="25" t="e">
        <f t="shared" ref="I9" si="0">H9/G9</f>
        <v>#DIV/0!</v>
      </c>
      <c r="J9" s="26"/>
      <c r="K9" s="27" t="e">
        <f>I9*(1+J9)</f>
        <v>#DIV/0!</v>
      </c>
      <c r="L9" s="28"/>
      <c r="M9" s="29"/>
      <c r="N9" s="30"/>
      <c r="O9" s="25" t="e">
        <f>N9/M9</f>
        <v>#DIV/0!</v>
      </c>
      <c r="P9" s="27" t="e">
        <f>O9*(1+J9)</f>
        <v>#DIV/0!</v>
      </c>
      <c r="Q9" s="28"/>
      <c r="R9" s="31"/>
      <c r="S9" s="30"/>
      <c r="T9" s="25" t="e">
        <f>S9/R9</f>
        <v>#DIV/0!</v>
      </c>
      <c r="U9" s="32" t="e">
        <f>T9*(1+J9)</f>
        <v>#DIV/0!</v>
      </c>
      <c r="V9" s="33" t="e">
        <f>AVERAGE(I9,O9,T9)</f>
        <v>#DIV/0!</v>
      </c>
      <c r="W9" s="34" t="e">
        <f>V9*#REF!</f>
        <v>#DIV/0!</v>
      </c>
    </row>
    <row r="10" spans="1:31" ht="24" thickBot="1" x14ac:dyDescent="0.3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75.75" thickBot="1" x14ac:dyDescent="0.3">
      <c r="A11" s="17" t="s">
        <v>24</v>
      </c>
      <c r="B11" s="37"/>
      <c r="F11" s="1"/>
      <c r="G11" s="1"/>
      <c r="H11" s="1"/>
      <c r="I11" s="1"/>
      <c r="V11" s="16"/>
    </row>
    <row r="12" spans="1:31" x14ac:dyDescent="0.25">
      <c r="F12" s="1"/>
      <c r="G12" s="1"/>
      <c r="H12" s="1"/>
      <c r="I12" s="1"/>
    </row>
    <row r="13" spans="1:31" ht="23.45" customHeight="1" x14ac:dyDescent="0.25">
      <c r="E13" s="50" t="s">
        <v>2</v>
      </c>
      <c r="F13" s="50"/>
      <c r="G13" s="50"/>
    </row>
    <row r="14" spans="1:31" x14ac:dyDescent="0.25">
      <c r="F14" s="1"/>
      <c r="G14" s="1"/>
      <c r="H14" s="1"/>
      <c r="I14" s="1"/>
    </row>
    <row r="15" spans="1:31" x14ac:dyDescent="0.25">
      <c r="F15" s="1"/>
      <c r="G15" s="1"/>
      <c r="H15" s="1"/>
      <c r="I15" s="1"/>
    </row>
    <row r="16" spans="1:31" ht="23.25" x14ac:dyDescent="0.25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25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25">
      <c r="F18" s="1"/>
      <c r="G18" s="1"/>
      <c r="H18" s="1"/>
      <c r="I18" s="1"/>
    </row>
    <row r="19" spans="6:31" x14ac:dyDescent="0.25">
      <c r="F19" s="1"/>
      <c r="G19" s="1"/>
      <c r="H19" s="1"/>
      <c r="I19" s="1"/>
    </row>
    <row r="20" spans="6:31" x14ac:dyDescent="0.25">
      <c r="F20" s="1"/>
      <c r="G20" s="1"/>
      <c r="H20" s="1"/>
      <c r="I20" s="1"/>
    </row>
    <row r="21" spans="6:31" x14ac:dyDescent="0.25">
      <c r="F21" s="1"/>
      <c r="G21" s="1"/>
      <c r="H21" s="1"/>
      <c r="I21" s="1"/>
    </row>
    <row r="22" spans="6:31" x14ac:dyDescent="0.25">
      <c r="F22" s="1"/>
      <c r="G22" s="1"/>
      <c r="H22" s="1"/>
      <c r="I22" s="1"/>
    </row>
  </sheetData>
  <mergeCells count="10">
    <mergeCell ref="E13:G13"/>
    <mergeCell ref="Q7:U7"/>
    <mergeCell ref="F7:K7"/>
    <mergeCell ref="L7:P7"/>
    <mergeCell ref="V7:W7"/>
    <mergeCell ref="A2:F2"/>
    <mergeCell ref="A1:F1"/>
    <mergeCell ref="A4:C4"/>
    <mergeCell ref="D4:F4"/>
    <mergeCell ref="A3:F3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EE641B-ADBA-4027-BBD6-5A69DDEAE97E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944ceef-abd9-44f6-b2ee-7f3b9d23707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20</vt:lpstr>
      <vt:lpstr>'Lot 20'!Zone_d_impression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2025-07-01T08:59:07Z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